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rwelsh\Desktop\Entire Desktop\Statutory Deposit Forms and Templates\"/>
    </mc:Choice>
  </mc:AlternateContent>
  <workbookProtection workbookAlgorithmName="SHA-512" workbookHashValue="aHfgHcYjWuCdGS27n6O0V0hbfsWRWPEijV6C11rPjG+gxuPDXn4cQdoNryGIi4tjnDFeqngy6K8cBTvo4MKTtA==" workbookSaltValue="YGihSAsB9KG7LcIC2FB3aw==" workbookSpinCount="100000" lockStructure="1"/>
  <bookViews>
    <workbookView xWindow="0" yWindow="0" windowWidth="28800" windowHeight="14040"/>
  </bookViews>
  <sheets>
    <sheet name="Statutory Deposit Worksheet" sheetId="1" r:id="rId1"/>
    <sheet name="Statutory Deposit Receipt Ltr" sheetId="2" state="hidden" r:id="rId2"/>
    <sheet name="Treasury Deposit Request" sheetId="3" state="hidden" r:id="rId3"/>
    <sheet name="Treasury Withdrawal Request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4" l="1"/>
  <c r="B21" i="3"/>
  <c r="B8" i="4" l="1"/>
  <c r="B7" i="4"/>
  <c r="A6" i="2" l="1"/>
  <c r="B5" i="3" l="1"/>
  <c r="A46" i="3" l="1"/>
  <c r="A45" i="4"/>
  <c r="B36" i="4"/>
  <c r="B35" i="4"/>
  <c r="B34" i="4"/>
  <c r="B33" i="4"/>
  <c r="B32" i="4"/>
  <c r="B28" i="4"/>
  <c r="B27" i="4"/>
  <c r="B26" i="4"/>
  <c r="B24" i="4"/>
  <c r="B5" i="4"/>
  <c r="A28" i="4" l="1"/>
  <c r="A27" i="4"/>
  <c r="A26" i="4"/>
  <c r="A24" i="4"/>
  <c r="A22" i="4"/>
  <c r="A11" i="4"/>
  <c r="A9" i="4"/>
  <c r="A8" i="4"/>
  <c r="A7" i="4"/>
  <c r="A5" i="4"/>
  <c r="A4" i="4"/>
  <c r="A2" i="4"/>
  <c r="A1" i="4"/>
  <c r="B36" i="3"/>
  <c r="B35" i="3"/>
  <c r="A35" i="3"/>
  <c r="B34" i="3"/>
  <c r="A34" i="3"/>
  <c r="A35" i="4" s="1"/>
  <c r="B33" i="3"/>
  <c r="A33" i="3"/>
  <c r="A34" i="4" s="1"/>
  <c r="B32" i="3"/>
  <c r="A32" i="3"/>
  <c r="A33" i="4" s="1"/>
  <c r="B31" i="3"/>
  <c r="A31" i="3"/>
  <c r="A32" i="4" s="1"/>
  <c r="B26" i="3"/>
  <c r="B25" i="3"/>
  <c r="B24" i="3"/>
  <c r="B23" i="3"/>
  <c r="B22" i="3"/>
  <c r="B20" i="3"/>
  <c r="B19" i="3"/>
  <c r="A37" i="2"/>
  <c r="C28" i="2"/>
  <c r="E25" i="2"/>
  <c r="D25" i="2"/>
  <c r="C25" i="2"/>
  <c r="B25" i="2"/>
  <c r="A25" i="2"/>
  <c r="E22" i="2"/>
  <c r="D22" i="2"/>
  <c r="C22" i="2"/>
  <c r="B22" i="2"/>
  <c r="A22" i="2"/>
  <c r="A16" i="2"/>
  <c r="B14" i="2"/>
  <c r="A13" i="2"/>
  <c r="B11" i="2"/>
  <c r="A9" i="2"/>
  <c r="A8" i="2"/>
  <c r="A7" i="2"/>
  <c r="A5" i="2"/>
  <c r="C19" i="2" s="1"/>
  <c r="A3" i="2"/>
</calcChain>
</file>

<file path=xl/sharedStrings.xml><?xml version="1.0" encoding="utf-8"?>
<sst xmlns="http://schemas.openxmlformats.org/spreadsheetml/2006/main" count="123" uniqueCount="92">
  <si>
    <t>Company NAIC Code</t>
  </si>
  <si>
    <t>Description</t>
  </si>
  <si>
    <t>CUSIP</t>
  </si>
  <si>
    <t>Par Value</t>
  </si>
  <si>
    <t>Int Rate</t>
  </si>
  <si>
    <t>Due Date</t>
  </si>
  <si>
    <t>The above listed security will be deposited in exchange for the withdrawn security or securities:</t>
  </si>
  <si>
    <t>The wiring instructions for Federal Reserve Book Entry deposits are:</t>
  </si>
  <si>
    <t>BK OF NYC/CUST</t>
  </si>
  <si>
    <t>CUSTODY ACCOUNT NUMBER: 861638</t>
  </si>
  <si>
    <t>CUSTODY ACCOUNT NAME:  CPK COP SFKPG INS DEPT CO LIC</t>
  </si>
  <si>
    <t>ABA# 021000018</t>
  </si>
  <si>
    <t>Sincerely,</t>
  </si>
  <si>
    <t>Crystal B. Welsh</t>
  </si>
  <si>
    <t>Executive Secretary</t>
  </si>
  <si>
    <t>TO: RA-IN-COMPANY@PA.GOV</t>
  </si>
  <si>
    <t>PENNSYLVANIA INSURANCE DEPARTMENT</t>
  </si>
  <si>
    <t>COMPANY STREET ADDRESS</t>
  </si>
  <si>
    <t>CONTACT EMAIL ADDRESS</t>
  </si>
  <si>
    <t>DEPOSIT:</t>
  </si>
  <si>
    <t>DESCRIPTION</t>
  </si>
  <si>
    <t>PAR VALUE</t>
  </si>
  <si>
    <t>INTEREST RATE</t>
  </si>
  <si>
    <t>MATURITY DATE</t>
  </si>
  <si>
    <t>WITHDRAWAL:</t>
  </si>
  <si>
    <t>INTEREST INSTRUCTIONS FOR DEPOSIT</t>
  </si>
  <si>
    <t>STREET ADDRESS OR CASH WIRING INSTRUCTIONS:</t>
  </si>
  <si>
    <t>CHECK OR WIRE:</t>
  </si>
  <si>
    <t>WIRE</t>
  </si>
  <si>
    <t>DATE:</t>
  </si>
  <si>
    <t>Also Sent Via Email:</t>
  </si>
  <si>
    <t xml:space="preserve">ATTENTION:  </t>
  </si>
  <si>
    <t>FROM COMPANY NAME:</t>
  </si>
  <si>
    <t>COMPANY CITY, STATE, ZIP CODE:</t>
  </si>
  <si>
    <t>NAIC CODE:</t>
  </si>
  <si>
    <t>REQUESTED TRADE/SETTLEMENT DATE:</t>
  </si>
  <si>
    <t xml:space="preserve">This is to acknowledge receipt of your letter notifying the Insurance Department of the deposit of </t>
  </si>
  <si>
    <t xml:space="preserve">the following security in Book Entry Form for : </t>
  </si>
  <si>
    <t>I have provided the Department of Treasury with advance written notice of this transaction, with a</t>
  </si>
  <si>
    <t>prospective wiring date for the new deposit of:</t>
  </si>
  <si>
    <t xml:space="preserve">Only use the above four lines of wiring instructions.  If you add anything to these wiring instructions, </t>
  </si>
  <si>
    <t>the deposit will be rejected.  Upon receipt of the new deposit, the currently held security will be wired to</t>
  </si>
  <si>
    <t xml:space="preserve">in accordance with your instructions.  If you have any questions or need </t>
  </si>
  <si>
    <t>COMMONWEALTH OF PENNSYLVANIA</t>
  </si>
  <si>
    <t>DEPARTMENT OF TREASURY</t>
  </si>
  <si>
    <t>TO:  PA TREASURY DEPARTMENT</t>
  </si>
  <si>
    <t>DEPOSIT</t>
  </si>
  <si>
    <t>EXCHANGE</t>
  </si>
  <si>
    <t>DEPOSIT TYPE:</t>
  </si>
  <si>
    <t>TRADE/SETTLEMENT DATE:</t>
  </si>
  <si>
    <t>INTEREST INSTRUCTIONS:</t>
  </si>
  <si>
    <t>DATE BYNMELLON POSTED:</t>
  </si>
  <si>
    <t>DTC</t>
  </si>
  <si>
    <t>FED</t>
  </si>
  <si>
    <t>ACCOUNT:  CPKFSK01302 GSP#861638</t>
  </si>
  <si>
    <t>OWNER/OPERATOR:</t>
  </si>
  <si>
    <t>PAR FACE:</t>
  </si>
  <si>
    <t>SECURITY DESCRIPTION:</t>
  </si>
  <si>
    <t>MATURITY DATE:</t>
  </si>
  <si>
    <t>ABA#</t>
  </si>
  <si>
    <t xml:space="preserve">REF: </t>
  </si>
  <si>
    <t xml:space="preserve">BANK NAME:  </t>
  </si>
  <si>
    <t>ACCNT#</t>
  </si>
  <si>
    <t>NOTE:</t>
  </si>
  <si>
    <t>PLEASE CHECK</t>
  </si>
  <si>
    <t xml:space="preserve">EMAIL ADDRESS:  </t>
  </si>
  <si>
    <t>crwelsh@pa.gov</t>
  </si>
  <si>
    <t>FROM</t>
  </si>
  <si>
    <t>WITHDRAWAL</t>
  </si>
  <si>
    <t>CASH</t>
  </si>
  <si>
    <t>PHYSICAL</t>
  </si>
  <si>
    <t>CHECK</t>
  </si>
  <si>
    <t>PHYSICAL OR CASH WITHDRAWAL</t>
  </si>
  <si>
    <t>BANK NAME</t>
  </si>
  <si>
    <t>ABA #</t>
  </si>
  <si>
    <t>REF:</t>
  </si>
  <si>
    <t xml:space="preserve">WITHDRAWAL TYPE:  PLEASE SELECT </t>
  </si>
  <si>
    <t>PLEASE CHECK TYPE:      DTC</t>
  </si>
  <si>
    <t xml:space="preserve"> CASH WIRING INSTRUCTIONS:</t>
  </si>
  <si>
    <t>STREET ADDRESS</t>
  </si>
  <si>
    <t>CITY, STATE, ZIP CODE</t>
  </si>
  <si>
    <t>ACCOUNT</t>
  </si>
  <si>
    <t>PHYSICAL CASH WITHDRAWAL INSTRUCTIONS (IF APPLICABLE)</t>
  </si>
  <si>
    <t>PHYSICAL INSTRUCTIONS  INSTRUCTIONS</t>
  </si>
  <si>
    <t>STREET ADDRESS:</t>
  </si>
  <si>
    <t>BANKING INSTRUCTIONS FOR DELIVERING BANKS ATTACHED</t>
  </si>
  <si>
    <t>REQUESTS WITHOUT FULL WIRE INSTRUCTIONS FROM DELIVERING BANK(S) WILL NOT BE PROCESSED.</t>
  </si>
  <si>
    <t>additional information, please contact me at ra-in-company@pa.gov or (717) 783-2142.</t>
  </si>
  <si>
    <t xml:space="preserve">CONTACT PERSON </t>
  </si>
  <si>
    <t>COMPANY SUITE, FLOOR, UNIT, ETC.</t>
  </si>
  <si>
    <t>NAIC CODE</t>
  </si>
  <si>
    <t>NAIC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</si>
</sst>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[$-409]mmmm\ d\,\ yyyy;@"/>
    <numFmt numFmtId="165" formatCode="00000"/>
    <numFmt numFmtId="166" formatCode="&quot;$&quot;#,##0.00"/>
    <numFmt numFmtId="167" formatCode="[$-F800]dddd\,\ mmmm\ dd\,\ yyyy"/>
    <numFmt numFmtId="168" formatCode="&quot;$&quot;#,##0.00;[Red]&quot;$&quot;#,##0.00"/>
    <numFmt numFmtId="169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65" fontId="0" fillId="0" borderId="0" xfId="0" applyNumberFormat="1"/>
    <xf numFmtId="0" fontId="0" fillId="0" borderId="0" xfId="0" applyFont="1"/>
    <xf numFmtId="0" fontId="4" fillId="0" borderId="0" xfId="0" applyFont="1"/>
    <xf numFmtId="44" fontId="0" fillId="0" borderId="0" xfId="1" applyFont="1"/>
    <xf numFmtId="0" fontId="2" fillId="0" borderId="0" xfId="0" applyFont="1" applyAlignment="1"/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164" fontId="0" fillId="0" borderId="0" xfId="0" applyNumberFormat="1" applyAlignment="1"/>
    <xf numFmtId="0" fontId="0" fillId="0" borderId="0" xfId="0" applyAlignment="1"/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left"/>
    </xf>
    <xf numFmtId="0" fontId="0" fillId="0" borderId="0" xfId="0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" fillId="0" borderId="1" xfId="0" applyFont="1" applyBorder="1" applyAlignment="1" applyProtection="1">
      <alignment horizontal="right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Alignment="1" applyProtection="1">
      <alignment horizontal="left" wrapText="1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13" xfId="0" applyBorder="1" applyAlignment="1" applyProtection="1">
      <alignment horizontal="center" wrapText="1"/>
      <protection locked="0" hidden="1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wrapText="1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166" fontId="0" fillId="0" borderId="1" xfId="0" applyNumberForma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hidden="1"/>
    </xf>
    <xf numFmtId="166" fontId="0" fillId="0" borderId="19" xfId="0" applyNumberFormat="1" applyBorder="1" applyAlignment="1" applyProtection="1">
      <alignment horizontal="center"/>
      <protection locked="0" hidden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Protection="1"/>
    <xf numFmtId="0" fontId="2" fillId="0" borderId="22" xfId="0" applyFont="1" applyBorder="1" applyAlignment="1" applyProtection="1">
      <alignment horizontal="right" wrapText="1"/>
      <protection hidden="1"/>
    </xf>
    <xf numFmtId="169" fontId="0" fillId="0" borderId="21" xfId="0" applyNumberFormat="1" applyBorder="1" applyAlignment="1" applyProtection="1">
      <alignment horizontal="center"/>
      <protection locked="0" hidden="1"/>
    </xf>
    <xf numFmtId="169" fontId="0" fillId="0" borderId="1" xfId="0" applyNumberForma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left"/>
    </xf>
    <xf numFmtId="16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2" fillId="0" borderId="0" xfId="0" applyNumberFormat="1" applyFont="1"/>
    <xf numFmtId="0" fontId="2" fillId="0" borderId="0" xfId="0" applyFont="1" applyAlignment="1" applyProtection="1">
      <alignment horizontal="center" wrapText="1"/>
      <protection hidden="1"/>
    </xf>
    <xf numFmtId="0" fontId="2" fillId="0" borderId="12" xfId="0" applyFont="1" applyBorder="1" applyAlignment="1" applyProtection="1">
      <alignment horizontal="left"/>
      <protection locked="0" hidden="1"/>
    </xf>
    <xf numFmtId="0" fontId="2" fillId="0" borderId="15" xfId="0" applyFont="1" applyBorder="1" applyAlignment="1" applyProtection="1">
      <alignment horizontal="left"/>
      <protection locked="0" hidden="1"/>
    </xf>
    <xf numFmtId="0" fontId="2" fillId="0" borderId="16" xfId="0" applyFont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center" wrapText="1"/>
    </xf>
    <xf numFmtId="0" fontId="2" fillId="0" borderId="1" xfId="0" applyFont="1" applyBorder="1" applyAlignment="1" applyProtection="1">
      <alignment horizontal="left" wrapText="1"/>
      <protection locked="0" hidden="1"/>
    </xf>
    <xf numFmtId="14" fontId="0" fillId="0" borderId="21" xfId="0" applyNumberFormat="1" applyBorder="1" applyAlignment="1" applyProtection="1">
      <alignment horizontal="center"/>
      <protection locked="0" hidden="1"/>
    </xf>
    <xf numFmtId="14" fontId="0" fillId="0" borderId="20" xfId="0" applyNumberFormat="1" applyBorder="1" applyAlignment="1" applyProtection="1">
      <alignment horizontal="center"/>
      <protection locked="0" hidden="1"/>
    </xf>
    <xf numFmtId="0" fontId="2" fillId="2" borderId="0" xfId="0" applyFont="1" applyFill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horizontal="left"/>
      <protection locked="0" hidden="1"/>
    </xf>
    <xf numFmtId="0" fontId="6" fillId="0" borderId="1" xfId="0" applyFont="1" applyBorder="1" applyAlignment="1" applyProtection="1">
      <alignment horizontal="left"/>
      <protection locked="0" hidden="1"/>
    </xf>
    <xf numFmtId="49" fontId="6" fillId="0" borderId="1" xfId="0" quotePrefix="1" applyNumberFormat="1" applyFont="1" applyBorder="1" applyAlignment="1" applyProtection="1">
      <alignment horizontal="left"/>
      <protection locked="0" hidden="1"/>
    </xf>
    <xf numFmtId="0" fontId="5" fillId="0" borderId="1" xfId="0" applyFont="1" applyBorder="1" applyAlignment="1" applyProtection="1">
      <alignment horizontal="left"/>
      <protection locked="0" hidden="1"/>
    </xf>
    <xf numFmtId="0" fontId="2" fillId="0" borderId="15" xfId="0" applyFont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left"/>
      <protection locked="0" hidden="1"/>
    </xf>
    <xf numFmtId="165" fontId="0" fillId="0" borderId="1" xfId="0" applyNumberFormat="1" applyBorder="1" applyAlignment="1" applyProtection="1">
      <alignment horizontal="left"/>
      <protection locked="0" hidden="1"/>
    </xf>
    <xf numFmtId="0" fontId="3" fillId="0" borderId="1" xfId="2" applyBorder="1" applyAlignment="1" applyProtection="1">
      <alignment horizontal="left"/>
      <protection locked="0" hidden="1"/>
    </xf>
    <xf numFmtId="0" fontId="0" fillId="0" borderId="24" xfId="0" applyBorder="1" applyAlignment="1" applyProtection="1">
      <alignment horizontal="left" wrapText="1"/>
      <protection locked="0" hidden="1"/>
    </xf>
    <xf numFmtId="0" fontId="2" fillId="0" borderId="23" xfId="0" applyFont="1" applyBorder="1" applyAlignment="1" applyProtection="1">
      <alignment horizontal="center" wrapText="1"/>
      <protection hidden="1"/>
    </xf>
    <xf numFmtId="164" fontId="3" fillId="0" borderId="1" xfId="2" applyNumberFormat="1" applyBorder="1" applyAlignment="1" applyProtection="1">
      <alignment horizontal="left"/>
      <protection locked="0" hidden="1"/>
    </xf>
    <xf numFmtId="164" fontId="2" fillId="0" borderId="1" xfId="0" applyNumberFormat="1" applyFont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5" fillId="0" borderId="1" xfId="0" applyFont="1" applyBorder="1" applyAlignment="1" applyProtection="1">
      <alignment horizontal="left" wrapText="1"/>
      <protection locked="0" hidden="1"/>
    </xf>
    <xf numFmtId="0" fontId="2" fillId="0" borderId="0" xfId="0" applyFont="1" applyAlignment="1" applyProtection="1">
      <alignment horizontal="center"/>
      <protection hidden="1"/>
    </xf>
    <xf numFmtId="14" fontId="0" fillId="0" borderId="12" xfId="0" applyNumberFormat="1" applyBorder="1" applyAlignment="1" applyProtection="1">
      <alignment horizontal="center"/>
      <protection locked="0" hidden="1"/>
    </xf>
    <xf numFmtId="14" fontId="0" fillId="0" borderId="16" xfId="0" applyNumberFormat="1" applyBorder="1" applyAlignment="1" applyProtection="1">
      <alignment horizontal="center"/>
      <protection locked="0"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164" fontId="0" fillId="0" borderId="17" xfId="0" applyNumberFormat="1" applyBorder="1" applyAlignment="1" applyProtection="1">
      <alignment horizontal="center" wrapText="1"/>
      <protection hidden="1"/>
    </xf>
    <xf numFmtId="0" fontId="2" fillId="0" borderId="22" xfId="0" applyFont="1" applyBorder="1" applyAlignment="1" applyProtection="1">
      <alignment horizontal="left" wrapText="1"/>
      <protection locked="0" hidden="1"/>
    </xf>
    <xf numFmtId="49" fontId="2" fillId="0" borderId="1" xfId="0" quotePrefix="1" applyNumberFormat="1" applyFont="1" applyBorder="1" applyAlignment="1" applyProtection="1">
      <alignment horizontal="left" wrapText="1"/>
      <protection locked="0" hidden="1"/>
    </xf>
    <xf numFmtId="49" fontId="2" fillId="0" borderId="1" xfId="0" applyNumberFormat="1" applyFont="1" applyBorder="1" applyAlignment="1" applyProtection="1">
      <alignment horizontal="left" wrapText="1"/>
      <protection locked="0" hidden="1"/>
    </xf>
    <xf numFmtId="164" fontId="0" fillId="0" borderId="1" xfId="0" applyNumberFormat="1" applyBorder="1" applyAlignment="1" applyProtection="1">
      <alignment horizontal="left"/>
      <protection locked="0" hidden="1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167" fontId="2" fillId="0" borderId="0" xfId="0" applyNumberFormat="1" applyFont="1" applyAlignment="1">
      <alignment horizontal="center"/>
    </xf>
    <xf numFmtId="167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7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0" xfId="2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8" fontId="0" fillId="0" borderId="4" xfId="1" applyNumberFormat="1" applyFont="1" applyBorder="1" applyAlignment="1">
      <alignment horizontal="left"/>
    </xf>
    <xf numFmtId="168" fontId="0" fillId="0" borderId="5" xfId="1" applyNumberFormat="1" applyFont="1" applyBorder="1" applyAlignment="1">
      <alignment horizontal="left"/>
    </xf>
    <xf numFmtId="169" fontId="0" fillId="0" borderId="0" xfId="0" applyNumberFormat="1" applyBorder="1" applyAlignment="1">
      <alignment horizontal="left"/>
    </xf>
    <xf numFmtId="169" fontId="0" fillId="0" borderId="7" xfId="0" applyNumberFormat="1" applyBorder="1" applyAlignment="1">
      <alignment horizontal="left"/>
    </xf>
    <xf numFmtId="14" fontId="0" fillId="0" borderId="9" xfId="0" applyNumberFormat="1" applyBorder="1" applyAlignment="1">
      <alignment horizontal="left"/>
    </xf>
    <xf numFmtId="14" fontId="0" fillId="0" borderId="10" xfId="0" applyNumberFormat="1" applyBorder="1" applyAlignment="1">
      <alignment horizontal="left"/>
    </xf>
    <xf numFmtId="164" fontId="0" fillId="0" borderId="9" xfId="0" applyNumberForma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7" fillId="0" borderId="0" xfId="0" applyFont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rwelsh@p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F43"/>
  <sheetViews>
    <sheetView showZeros="0" tabSelected="1" zoomScaleNormal="100" workbookViewId="0">
      <selection activeCell="B3" sqref="B3:F3"/>
    </sheetView>
  </sheetViews>
  <sheetFormatPr defaultRowHeight="15" x14ac:dyDescent="0.25"/>
  <cols>
    <col min="1" max="1" width="26.28515625" style="1" customWidth="1"/>
    <col min="2" max="2" width="14.28515625" customWidth="1"/>
    <col min="3" max="3" width="12.7109375" bestFit="1" customWidth="1"/>
    <col min="4" max="4" width="14.140625" bestFit="1" customWidth="1"/>
    <col min="5" max="5" width="15.140625" bestFit="1" customWidth="1"/>
  </cols>
  <sheetData>
    <row r="1" spans="1:6" ht="15" customHeight="1" x14ac:dyDescent="0.25">
      <c r="A1" s="77" t="s">
        <v>15</v>
      </c>
      <c r="B1" s="77"/>
      <c r="C1" s="77"/>
      <c r="D1" s="77"/>
      <c r="E1" s="77"/>
      <c r="F1" s="77"/>
    </row>
    <row r="2" spans="1:6" ht="15" customHeight="1" x14ac:dyDescent="0.25">
      <c r="A2" s="77" t="s">
        <v>16</v>
      </c>
      <c r="B2" s="77"/>
      <c r="C2" s="77"/>
      <c r="D2" s="77"/>
      <c r="E2" s="77"/>
      <c r="F2" s="77"/>
    </row>
    <row r="3" spans="1:6" x14ac:dyDescent="0.25">
      <c r="A3" s="20" t="s">
        <v>29</v>
      </c>
      <c r="B3" s="75"/>
      <c r="C3" s="75"/>
      <c r="D3" s="75"/>
      <c r="E3" s="75"/>
      <c r="F3" s="75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20" t="s">
        <v>32</v>
      </c>
      <c r="B5" s="74"/>
      <c r="C5" s="75"/>
      <c r="D5" s="75"/>
      <c r="E5" s="75"/>
      <c r="F5" s="75"/>
    </row>
    <row r="6" spans="1:6" x14ac:dyDescent="0.25">
      <c r="A6" s="20" t="s">
        <v>17</v>
      </c>
      <c r="B6" s="69"/>
      <c r="C6" s="69"/>
      <c r="D6" s="69"/>
      <c r="E6" s="69"/>
      <c r="F6" s="69"/>
    </row>
    <row r="7" spans="1:6" ht="30" x14ac:dyDescent="0.25">
      <c r="A7" s="55" t="s">
        <v>89</v>
      </c>
      <c r="B7" s="69"/>
      <c r="C7" s="69"/>
      <c r="D7" s="69"/>
      <c r="E7" s="69"/>
      <c r="F7" s="69"/>
    </row>
    <row r="8" spans="1:6" ht="30" x14ac:dyDescent="0.25">
      <c r="A8" s="55" t="s">
        <v>33</v>
      </c>
      <c r="B8" s="69"/>
      <c r="C8" s="69"/>
      <c r="D8" s="69"/>
      <c r="E8" s="69"/>
      <c r="F8" s="69"/>
    </row>
    <row r="9" spans="1:6" x14ac:dyDescent="0.25">
      <c r="A9" s="20" t="s">
        <v>34</v>
      </c>
      <c r="B9" s="70"/>
      <c r="C9" s="70"/>
      <c r="D9" s="70"/>
      <c r="E9" s="70"/>
      <c r="F9" s="70"/>
    </row>
    <row r="10" spans="1:6" x14ac:dyDescent="0.25">
      <c r="A10" s="59"/>
      <c r="B10" s="59"/>
      <c r="C10" s="59"/>
      <c r="D10" s="59"/>
      <c r="E10" s="59"/>
      <c r="F10" s="59"/>
    </row>
    <row r="11" spans="1:6" x14ac:dyDescent="0.25">
      <c r="A11" s="20" t="s">
        <v>18</v>
      </c>
      <c r="B11" s="71"/>
      <c r="C11" s="71"/>
      <c r="D11" s="71"/>
      <c r="E11" s="71"/>
      <c r="F11" s="71"/>
    </row>
    <row r="12" spans="1:6" x14ac:dyDescent="0.25">
      <c r="A12" s="20" t="s">
        <v>88</v>
      </c>
      <c r="B12" s="72"/>
      <c r="C12" s="72"/>
      <c r="D12" s="72"/>
      <c r="E12" s="72"/>
      <c r="F12" s="72"/>
    </row>
    <row r="13" spans="1:6" x14ac:dyDescent="0.25">
      <c r="A13" s="60" t="s">
        <v>31</v>
      </c>
      <c r="B13" s="60"/>
      <c r="C13" s="60"/>
      <c r="D13" s="60"/>
      <c r="E13" s="60"/>
      <c r="F13" s="60"/>
    </row>
    <row r="14" spans="1:6" x14ac:dyDescent="0.25">
      <c r="A14" s="20" t="s">
        <v>19</v>
      </c>
      <c r="B14" s="19"/>
      <c r="C14" s="19"/>
      <c r="D14" s="19"/>
      <c r="E14" s="19"/>
      <c r="F14" s="19"/>
    </row>
    <row r="15" spans="1:6" ht="15.75" thickBot="1" x14ac:dyDescent="0.3">
      <c r="A15" s="27" t="s">
        <v>20</v>
      </c>
      <c r="B15" s="33" t="s">
        <v>2</v>
      </c>
      <c r="C15" s="33" t="s">
        <v>21</v>
      </c>
      <c r="D15" s="33" t="s">
        <v>22</v>
      </c>
      <c r="E15" s="79" t="s">
        <v>23</v>
      </c>
      <c r="F15" s="79"/>
    </row>
    <row r="16" spans="1:6" ht="15.75" thickBot="1" x14ac:dyDescent="0.3">
      <c r="A16" s="28"/>
      <c r="B16" s="29"/>
      <c r="C16" s="34"/>
      <c r="D16" s="47"/>
      <c r="E16" s="61"/>
      <c r="F16" s="62"/>
    </row>
    <row r="17" spans="1:6" x14ac:dyDescent="0.25">
      <c r="A17" s="76"/>
      <c r="B17" s="76"/>
      <c r="C17" s="76"/>
      <c r="D17" s="76"/>
      <c r="E17" s="76"/>
      <c r="F17" s="76"/>
    </row>
    <row r="18" spans="1:6" ht="15" customHeight="1" x14ac:dyDescent="0.25">
      <c r="A18" s="73" t="s">
        <v>25</v>
      </c>
      <c r="B18" s="73"/>
      <c r="C18" s="73"/>
      <c r="D18" s="73"/>
      <c r="E18" s="73"/>
      <c r="F18" s="73"/>
    </row>
    <row r="19" spans="1:6" x14ac:dyDescent="0.25">
      <c r="A19" s="46" t="s">
        <v>61</v>
      </c>
      <c r="B19" s="85"/>
      <c r="C19" s="85"/>
      <c r="D19" s="85"/>
      <c r="E19" s="85"/>
      <c r="F19" s="85"/>
    </row>
    <row r="20" spans="1:6" x14ac:dyDescent="0.25">
      <c r="A20" s="22" t="s">
        <v>59</v>
      </c>
      <c r="B20" s="86"/>
      <c r="C20" s="87"/>
      <c r="D20" s="87"/>
      <c r="E20" s="87"/>
      <c r="F20" s="87"/>
    </row>
    <row r="21" spans="1:6" x14ac:dyDescent="0.25">
      <c r="A21" s="22" t="s">
        <v>62</v>
      </c>
      <c r="B21" s="87"/>
      <c r="C21" s="87"/>
      <c r="D21" s="87"/>
      <c r="E21" s="87"/>
      <c r="F21" s="87"/>
    </row>
    <row r="22" spans="1:6" x14ac:dyDescent="0.25">
      <c r="A22" s="22" t="s">
        <v>60</v>
      </c>
      <c r="B22" s="60"/>
      <c r="C22" s="60"/>
      <c r="D22" s="60"/>
      <c r="E22" s="60"/>
      <c r="F22" s="60"/>
    </row>
    <row r="23" spans="1:6" x14ac:dyDescent="0.25">
      <c r="A23" s="22" t="s">
        <v>60</v>
      </c>
      <c r="B23" s="60"/>
      <c r="C23" s="60"/>
      <c r="D23" s="60"/>
      <c r="E23" s="60"/>
      <c r="F23" s="60"/>
    </row>
    <row r="24" spans="1:6" x14ac:dyDescent="0.25">
      <c r="A24" s="22" t="s">
        <v>63</v>
      </c>
      <c r="B24" s="56"/>
      <c r="C24" s="57"/>
      <c r="D24" s="57"/>
      <c r="E24" s="57"/>
      <c r="F24" s="58"/>
    </row>
    <row r="25" spans="1:6" ht="30" x14ac:dyDescent="0.25">
      <c r="A25" s="23" t="s">
        <v>35</v>
      </c>
      <c r="B25" s="88"/>
      <c r="C25" s="88"/>
      <c r="D25" s="88"/>
      <c r="E25" s="88"/>
      <c r="F25" s="88"/>
    </row>
    <row r="26" spans="1:6" x14ac:dyDescent="0.25">
      <c r="A26" s="84"/>
      <c r="B26" s="84"/>
      <c r="C26" s="84"/>
      <c r="D26" s="84"/>
      <c r="E26" s="84"/>
      <c r="F26" s="84"/>
    </row>
    <row r="27" spans="1:6" x14ac:dyDescent="0.25">
      <c r="A27" s="20" t="s">
        <v>24</v>
      </c>
      <c r="B27" s="19"/>
      <c r="C27" s="19"/>
      <c r="D27" s="19"/>
      <c r="E27" s="19"/>
      <c r="F27" s="19"/>
    </row>
    <row r="28" spans="1:6" x14ac:dyDescent="0.25">
      <c r="A28" s="27" t="s">
        <v>20</v>
      </c>
      <c r="B28" s="33" t="s">
        <v>2</v>
      </c>
      <c r="C28" s="33" t="s">
        <v>21</v>
      </c>
      <c r="D28" s="33" t="s">
        <v>22</v>
      </c>
      <c r="E28" s="79" t="s">
        <v>23</v>
      </c>
      <c r="F28" s="79"/>
    </row>
    <row r="29" spans="1:6" x14ac:dyDescent="0.25">
      <c r="A29" s="30"/>
      <c r="B29" s="31"/>
      <c r="C29" s="32"/>
      <c r="D29" s="48"/>
      <c r="E29" s="80"/>
      <c r="F29" s="81"/>
    </row>
    <row r="30" spans="1:6" x14ac:dyDescent="0.25">
      <c r="A30" s="21" t="s">
        <v>27</v>
      </c>
      <c r="B30" s="31"/>
      <c r="C30" s="82"/>
      <c r="D30" s="83"/>
      <c r="E30" s="83"/>
      <c r="F30" s="83"/>
    </row>
    <row r="31" spans="1:6" x14ac:dyDescent="0.25">
      <c r="A31" s="76"/>
      <c r="B31" s="76"/>
      <c r="C31" s="76"/>
      <c r="D31" s="76"/>
      <c r="E31" s="76"/>
      <c r="F31" s="76"/>
    </row>
    <row r="32" spans="1:6" ht="15" customHeight="1" x14ac:dyDescent="0.25">
      <c r="A32" s="77" t="s">
        <v>78</v>
      </c>
      <c r="B32" s="77"/>
      <c r="C32" s="77"/>
      <c r="D32" s="77"/>
      <c r="E32" s="77"/>
      <c r="F32" s="77"/>
    </row>
    <row r="33" spans="1:6" x14ac:dyDescent="0.25">
      <c r="A33" s="24" t="s">
        <v>73</v>
      </c>
      <c r="B33" s="78"/>
      <c r="C33" s="78"/>
      <c r="D33" s="78"/>
      <c r="E33" s="78"/>
      <c r="F33" s="78"/>
    </row>
    <row r="34" spans="1:6" x14ac:dyDescent="0.25">
      <c r="A34" s="25" t="s">
        <v>74</v>
      </c>
      <c r="B34" s="66"/>
      <c r="C34" s="64"/>
      <c r="D34" s="64"/>
      <c r="E34" s="64"/>
      <c r="F34" s="64"/>
    </row>
    <row r="35" spans="1:6" x14ac:dyDescent="0.25">
      <c r="A35" s="24" t="s">
        <v>62</v>
      </c>
      <c r="B35" s="66"/>
      <c r="C35" s="64"/>
      <c r="D35" s="64"/>
      <c r="E35" s="64"/>
      <c r="F35" s="64"/>
    </row>
    <row r="36" spans="1:6" x14ac:dyDescent="0.25">
      <c r="A36" s="24" t="s">
        <v>75</v>
      </c>
      <c r="B36" s="65"/>
      <c r="C36" s="65"/>
      <c r="D36" s="65"/>
      <c r="E36" s="65"/>
      <c r="F36" s="65"/>
    </row>
    <row r="37" spans="1:6" x14ac:dyDescent="0.25">
      <c r="A37" s="24" t="s">
        <v>75</v>
      </c>
      <c r="B37" s="64"/>
      <c r="C37" s="64"/>
      <c r="D37" s="64"/>
      <c r="E37" s="64"/>
      <c r="F37" s="64"/>
    </row>
    <row r="38" spans="1:6" x14ac:dyDescent="0.25">
      <c r="A38" s="24" t="s">
        <v>63</v>
      </c>
      <c r="B38" s="64"/>
      <c r="C38" s="64"/>
      <c r="D38" s="64"/>
      <c r="E38" s="64"/>
      <c r="F38" s="64"/>
    </row>
    <row r="39" spans="1:6" ht="15" customHeight="1" x14ac:dyDescent="0.25">
      <c r="A39" s="68" t="s">
        <v>82</v>
      </c>
      <c r="B39" s="68"/>
      <c r="C39" s="68"/>
      <c r="D39" s="68"/>
      <c r="E39" s="68"/>
      <c r="F39" s="68"/>
    </row>
    <row r="40" spans="1:6" x14ac:dyDescent="0.25">
      <c r="A40" s="25" t="s">
        <v>73</v>
      </c>
      <c r="B40" s="67"/>
      <c r="C40" s="67"/>
      <c r="D40" s="26" t="s">
        <v>81</v>
      </c>
      <c r="E40" s="67"/>
      <c r="F40" s="67"/>
    </row>
    <row r="41" spans="1:6" x14ac:dyDescent="0.25">
      <c r="A41" s="25" t="s">
        <v>79</v>
      </c>
      <c r="B41" s="67"/>
      <c r="C41" s="67"/>
      <c r="D41" s="26" t="s">
        <v>75</v>
      </c>
      <c r="E41" s="67"/>
      <c r="F41" s="67"/>
    </row>
    <row r="42" spans="1:6" x14ac:dyDescent="0.25">
      <c r="A42" s="25" t="s">
        <v>80</v>
      </c>
      <c r="B42" s="67"/>
      <c r="C42" s="67"/>
      <c r="D42" s="67"/>
      <c r="E42" s="67"/>
      <c r="F42" s="67"/>
    </row>
    <row r="43" spans="1:6" x14ac:dyDescent="0.25">
      <c r="A43" s="63" t="s">
        <v>86</v>
      </c>
      <c r="B43" s="63"/>
      <c r="C43" s="63"/>
      <c r="D43" s="63"/>
      <c r="E43" s="63"/>
      <c r="F43" s="63"/>
    </row>
  </sheetData>
  <sheetProtection algorithmName="SHA-512" hashValue="hhRTBAW40eBIOAGBPhWf3R24IXckf7QagK3TmFm24Wb0WPUPVaFk+PB5M6+afkm63QqjHDonV94/+4qHBgEc6Q==" saltValue="tCkMsDh0q+p1Yuj9KPIcwA==" spinCount="100000" sheet="1" selectLockedCells="1"/>
  <mergeCells count="44">
    <mergeCell ref="A31:F31"/>
    <mergeCell ref="B34:F34"/>
    <mergeCell ref="B33:F33"/>
    <mergeCell ref="E15:F15"/>
    <mergeCell ref="E28:F28"/>
    <mergeCell ref="E29:F29"/>
    <mergeCell ref="C30:F30"/>
    <mergeCell ref="A17:F17"/>
    <mergeCell ref="A26:F26"/>
    <mergeCell ref="A32:F32"/>
    <mergeCell ref="B19:F19"/>
    <mergeCell ref="B20:F20"/>
    <mergeCell ref="B21:F21"/>
    <mergeCell ref="B22:F22"/>
    <mergeCell ref="B23:F23"/>
    <mergeCell ref="B25:F25"/>
    <mergeCell ref="B5:F5"/>
    <mergeCell ref="B6:F6"/>
    <mergeCell ref="B7:F7"/>
    <mergeCell ref="A4:F4"/>
    <mergeCell ref="A1:F1"/>
    <mergeCell ref="A2:F2"/>
    <mergeCell ref="B3:F3"/>
    <mergeCell ref="B8:F8"/>
    <mergeCell ref="B9:F9"/>
    <mergeCell ref="B11:F11"/>
    <mergeCell ref="B12:F12"/>
    <mergeCell ref="A18:F18"/>
    <mergeCell ref="B24:F24"/>
    <mergeCell ref="A10:F10"/>
    <mergeCell ref="A13:F13"/>
    <mergeCell ref="E16:F16"/>
    <mergeCell ref="A43:F43"/>
    <mergeCell ref="B38:F38"/>
    <mergeCell ref="B37:F37"/>
    <mergeCell ref="B36:F36"/>
    <mergeCell ref="B35:F35"/>
    <mergeCell ref="B41:C41"/>
    <mergeCell ref="B42:C42"/>
    <mergeCell ref="E40:F40"/>
    <mergeCell ref="E41:F41"/>
    <mergeCell ref="D42:F42"/>
    <mergeCell ref="B40:C40"/>
    <mergeCell ref="A39:F39"/>
  </mergeCells>
  <pageMargins left="0.7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3:G44"/>
  <sheetViews>
    <sheetView showZeros="0" zoomScale="85" zoomScaleNormal="85" workbookViewId="0">
      <selection activeCell="B14" sqref="B14"/>
    </sheetView>
  </sheetViews>
  <sheetFormatPr defaultRowHeight="15" x14ac:dyDescent="0.25"/>
  <cols>
    <col min="1" max="1" width="23.42578125" customWidth="1"/>
    <col min="2" max="2" width="18.42578125" customWidth="1"/>
    <col min="3" max="3" width="14.28515625" bestFit="1" customWidth="1"/>
    <col min="4" max="4" width="11.5703125" customWidth="1"/>
    <col min="5" max="5" width="12" customWidth="1"/>
  </cols>
  <sheetData>
    <row r="3" spans="1:6" x14ac:dyDescent="0.25">
      <c r="A3" s="39">
        <f>'Statutory Deposit Worksheet'!B3</f>
        <v>0</v>
      </c>
    </row>
    <row r="5" spans="1:6" x14ac:dyDescent="0.25">
      <c r="A5" s="4">
        <f>'Statutory Deposit Worksheet'!B5</f>
        <v>0</v>
      </c>
    </row>
    <row r="6" spans="1:6" x14ac:dyDescent="0.25">
      <c r="A6" s="89" t="str">
        <f>'Statutory Deposit Worksheet'!A13:F13</f>
        <v xml:space="preserve">ATTENTION:  </v>
      </c>
      <c r="B6" s="89"/>
      <c r="C6" s="89"/>
      <c r="D6" s="89"/>
      <c r="E6" s="89"/>
      <c r="F6" s="89"/>
    </row>
    <row r="7" spans="1:6" x14ac:dyDescent="0.25">
      <c r="A7" s="44">
        <f>'Statutory Deposit Worksheet'!B6</f>
        <v>0</v>
      </c>
    </row>
    <row r="8" spans="1:6" x14ac:dyDescent="0.25">
      <c r="A8" s="44">
        <f>'Statutory Deposit Worksheet'!B7</f>
        <v>0</v>
      </c>
    </row>
    <row r="9" spans="1:6" x14ac:dyDescent="0.25">
      <c r="A9" s="4">
        <f>'Statutory Deposit Worksheet'!B8</f>
        <v>0</v>
      </c>
    </row>
    <row r="10" spans="1:6" x14ac:dyDescent="0.25">
      <c r="A10" s="4"/>
    </row>
    <row r="11" spans="1:6" x14ac:dyDescent="0.25">
      <c r="A11" t="s">
        <v>30</v>
      </c>
      <c r="B11" s="5">
        <f>'Statutory Deposit Worksheet'!B11</f>
        <v>0</v>
      </c>
    </row>
    <row r="13" spans="1:6" x14ac:dyDescent="0.25">
      <c r="A13">
        <f>'Statutory Deposit Worksheet'!B5</f>
        <v>0</v>
      </c>
    </row>
    <row r="14" spans="1:6" x14ac:dyDescent="0.25">
      <c r="A14" t="s">
        <v>0</v>
      </c>
      <c r="B14" s="53">
        <f>'Statutory Deposit Worksheet'!B9</f>
        <v>0</v>
      </c>
    </row>
    <row r="15" spans="1:6" x14ac:dyDescent="0.25">
      <c r="B15" s="3"/>
    </row>
    <row r="16" spans="1:6" x14ac:dyDescent="0.25">
      <c r="A16" s="45">
        <f>'Statutory Deposit Worksheet'!B12</f>
        <v>0</v>
      </c>
    </row>
    <row r="18" spans="1:7" x14ac:dyDescent="0.25">
      <c r="A18" s="90" t="s">
        <v>36</v>
      </c>
      <c r="B18" s="90"/>
      <c r="C18" s="90"/>
      <c r="D18" s="90"/>
      <c r="E18" s="90"/>
      <c r="F18" s="90"/>
    </row>
    <row r="19" spans="1:7" x14ac:dyDescent="0.25">
      <c r="A19" s="91" t="s">
        <v>37</v>
      </c>
      <c r="B19" s="91"/>
      <c r="C19" s="92">
        <f>A5</f>
        <v>0</v>
      </c>
      <c r="D19" s="92"/>
      <c r="E19" s="92"/>
      <c r="F19" s="92"/>
      <c r="G19" s="1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2" t="s">
        <v>1</v>
      </c>
      <c r="B21" s="2" t="s">
        <v>2</v>
      </c>
      <c r="C21" s="2" t="s">
        <v>3</v>
      </c>
      <c r="D21" s="2" t="s">
        <v>4</v>
      </c>
      <c r="E21" s="2" t="s">
        <v>5</v>
      </c>
    </row>
    <row r="22" spans="1:7" x14ac:dyDescent="0.25">
      <c r="A22">
        <f>'Statutory Deposit Worksheet'!A16</f>
        <v>0</v>
      </c>
      <c r="B22" s="52">
        <f>'Statutory Deposit Worksheet'!B16</f>
        <v>0</v>
      </c>
      <c r="C22" s="6">
        <f>'Statutory Deposit Worksheet'!C16</f>
        <v>0</v>
      </c>
      <c r="D22" s="50">
        <f>'Statutory Deposit Worksheet'!D16</f>
        <v>0</v>
      </c>
      <c r="E22" s="51">
        <f>'Statutory Deposit Worksheet'!E16</f>
        <v>0</v>
      </c>
    </row>
    <row r="23" spans="1:7" s="2" customFormat="1" x14ac:dyDescent="0.25">
      <c r="A23" s="2" t="s">
        <v>6</v>
      </c>
    </row>
    <row r="24" spans="1:7" x14ac:dyDescent="0.25">
      <c r="A24" s="2" t="s">
        <v>1</v>
      </c>
      <c r="B24" s="2" t="s">
        <v>2</v>
      </c>
      <c r="C24" s="2" t="s">
        <v>3</v>
      </c>
      <c r="D24" s="2" t="s">
        <v>4</v>
      </c>
      <c r="E24" s="2" t="s">
        <v>5</v>
      </c>
    </row>
    <row r="25" spans="1:7" x14ac:dyDescent="0.25">
      <c r="A25">
        <f>'Statutory Deposit Worksheet'!A29</f>
        <v>0</v>
      </c>
      <c r="B25" s="52">
        <f>'Statutory Deposit Worksheet'!B29</f>
        <v>0</v>
      </c>
      <c r="C25" s="6">
        <f>'Statutory Deposit Worksheet'!C29</f>
        <v>0</v>
      </c>
      <c r="D25" s="50">
        <f>'Statutory Deposit Worksheet'!D29</f>
        <v>0</v>
      </c>
      <c r="E25" s="51">
        <f>'Statutory Deposit Worksheet'!E29</f>
        <v>0</v>
      </c>
    </row>
    <row r="27" spans="1:7" ht="15" customHeight="1" x14ac:dyDescent="0.25">
      <c r="A27" s="91" t="s">
        <v>38</v>
      </c>
      <c r="B27" s="91"/>
      <c r="C27" s="91"/>
      <c r="D27" s="91"/>
      <c r="E27" s="91"/>
      <c r="F27" s="91"/>
    </row>
    <row r="28" spans="1:7" x14ac:dyDescent="0.25">
      <c r="A28" s="91" t="s">
        <v>39</v>
      </c>
      <c r="B28" s="91"/>
      <c r="C28" s="94">
        <f>'Statutory Deposit Worksheet'!B25</f>
        <v>0</v>
      </c>
      <c r="D28" s="94"/>
      <c r="E28" s="94"/>
      <c r="F28" s="94"/>
    </row>
    <row r="29" spans="1:7" x14ac:dyDescent="0.25">
      <c r="A29" s="93"/>
      <c r="B29" s="93"/>
      <c r="C29" s="93"/>
      <c r="D29" s="93"/>
      <c r="E29" s="93"/>
      <c r="F29" s="93"/>
    </row>
    <row r="30" spans="1:7" x14ac:dyDescent="0.25">
      <c r="A30" t="s">
        <v>7</v>
      </c>
    </row>
    <row r="31" spans="1:7" x14ac:dyDescent="0.25">
      <c r="A31" s="95" t="s">
        <v>8</v>
      </c>
      <c r="B31" s="95"/>
      <c r="C31" s="95"/>
      <c r="D31" s="95"/>
      <c r="E31" s="95"/>
      <c r="F31" s="95"/>
    </row>
    <row r="32" spans="1:7" x14ac:dyDescent="0.25">
      <c r="A32" s="95" t="s">
        <v>9</v>
      </c>
      <c r="B32" s="95"/>
      <c r="C32" s="95"/>
      <c r="D32" s="95"/>
      <c r="E32" s="95"/>
      <c r="F32" s="95"/>
    </row>
    <row r="33" spans="1:6" x14ac:dyDescent="0.25">
      <c r="A33" s="95" t="s">
        <v>10</v>
      </c>
      <c r="B33" s="95"/>
      <c r="C33" s="95"/>
      <c r="D33" s="95"/>
      <c r="E33" s="95"/>
      <c r="F33" s="95"/>
    </row>
    <row r="34" spans="1:6" x14ac:dyDescent="0.25">
      <c r="A34" s="95" t="s">
        <v>11</v>
      </c>
      <c r="B34" s="95"/>
      <c r="C34" s="95"/>
      <c r="D34" s="95"/>
      <c r="E34" s="95"/>
      <c r="F34" s="95"/>
    </row>
    <row r="35" spans="1:6" ht="15" customHeight="1" x14ac:dyDescent="0.25">
      <c r="A35" s="91" t="s">
        <v>40</v>
      </c>
      <c r="B35" s="91"/>
      <c r="C35" s="91"/>
      <c r="D35" s="91"/>
      <c r="E35" s="91"/>
      <c r="F35" s="91"/>
    </row>
    <row r="36" spans="1:6" x14ac:dyDescent="0.25">
      <c r="A36" s="90" t="s">
        <v>41</v>
      </c>
      <c r="B36" s="90"/>
      <c r="C36" s="90"/>
      <c r="D36" s="90"/>
      <c r="E36" s="90"/>
      <c r="F36" s="90"/>
    </row>
    <row r="37" spans="1:6" ht="15.75" thickBot="1" x14ac:dyDescent="0.3">
      <c r="A37" s="40">
        <f>'Statutory Deposit Worksheet'!B19</f>
        <v>0</v>
      </c>
      <c r="B37" s="90" t="s">
        <v>42</v>
      </c>
      <c r="C37" s="90"/>
      <c r="D37" s="90"/>
      <c r="E37" s="90"/>
      <c r="F37" s="90"/>
    </row>
    <row r="38" spans="1:6" x14ac:dyDescent="0.25">
      <c r="A38" s="91" t="s">
        <v>87</v>
      </c>
      <c r="B38" s="91"/>
      <c r="C38" s="91"/>
      <c r="D38" s="91"/>
      <c r="E38" s="91"/>
      <c r="F38" s="91"/>
    </row>
    <row r="39" spans="1:6" x14ac:dyDescent="0.25">
      <c r="A39" s="35"/>
      <c r="B39" s="35"/>
      <c r="C39" s="35"/>
      <c r="D39" s="35"/>
      <c r="E39" s="35"/>
      <c r="F39" s="35"/>
    </row>
    <row r="40" spans="1:6" x14ac:dyDescent="0.25">
      <c r="A40" t="s">
        <v>12</v>
      </c>
    </row>
    <row r="43" spans="1:6" x14ac:dyDescent="0.25">
      <c r="A43" t="s">
        <v>13</v>
      </c>
    </row>
    <row r="44" spans="1:6" x14ac:dyDescent="0.25">
      <c r="A44" t="s">
        <v>14</v>
      </c>
    </row>
  </sheetData>
  <sheetProtection algorithmName="SHA-512" hashValue="NUlxMNNJcAtxaP2E9Q4/p3kjgTMArdrv+ywc5GGa1pr4AH64/kJcNfAtak0l22xaBQ3fcMMfaUhBIzr8HdxT1Q==" saltValue="GguKG+UNDocjLVQ5ncCAMA==" spinCount="100000" sheet="1"/>
  <mergeCells count="16">
    <mergeCell ref="A38:F38"/>
    <mergeCell ref="A31:F31"/>
    <mergeCell ref="A32:F32"/>
    <mergeCell ref="A33:F33"/>
    <mergeCell ref="A34:F34"/>
    <mergeCell ref="B37:F37"/>
    <mergeCell ref="A36:F36"/>
    <mergeCell ref="A6:F6"/>
    <mergeCell ref="A18:F18"/>
    <mergeCell ref="A19:B19"/>
    <mergeCell ref="C19:F19"/>
    <mergeCell ref="A35:F35"/>
    <mergeCell ref="A29:F29"/>
    <mergeCell ref="A27:F27"/>
    <mergeCell ref="A28:B28"/>
    <mergeCell ref="C28:F28"/>
  </mergeCells>
  <pageMargins left="0.7" right="0.7" top="0.75" bottom="0.75" header="0.3" footer="0.3"/>
  <pageSetup orientation="portrait" verticalDpi="599" r:id="rId1"/>
  <headerFooter>
    <oddHeader>&amp;C&amp;G</oddHeader>
    <oddFooter xml:space="preserve">&amp;COffice of Corporate &amp; Financial Regulation
1345 Strawberry Square |Harrisburg, Pennsylvania 17120 | Phone: 717.783.2142 | Fax: 717.787.8557 | ra-in-company@pa.gov | www.insurance.pa.gov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249977111117893"/>
  </sheetPr>
  <dimension ref="A1:H46"/>
  <sheetViews>
    <sheetView showZeros="0" workbookViewId="0">
      <selection activeCell="B19" sqref="B19:F19"/>
    </sheetView>
  </sheetViews>
  <sheetFormatPr defaultRowHeight="15" x14ac:dyDescent="0.25"/>
  <cols>
    <col min="1" max="1" width="25.5703125" customWidth="1"/>
    <col min="2" max="2" width="15.42578125" customWidth="1"/>
    <col min="3" max="3" width="13.85546875" customWidth="1"/>
    <col min="4" max="4" width="12.28515625" customWidth="1"/>
    <col min="5" max="5" width="11" customWidth="1"/>
  </cols>
  <sheetData>
    <row r="1" spans="1:8" x14ac:dyDescent="0.25">
      <c r="A1" s="95" t="s">
        <v>43</v>
      </c>
      <c r="B1" s="95"/>
      <c r="C1" s="95"/>
      <c r="D1" s="95"/>
      <c r="E1" s="95"/>
      <c r="F1" s="95"/>
      <c r="G1" s="7"/>
      <c r="H1" s="7"/>
    </row>
    <row r="2" spans="1:8" x14ac:dyDescent="0.25">
      <c r="A2" s="95" t="s">
        <v>44</v>
      </c>
      <c r="B2" s="95"/>
      <c r="C2" s="95"/>
      <c r="D2" s="95"/>
      <c r="E2" s="95"/>
      <c r="F2" s="95"/>
      <c r="G2" s="7"/>
      <c r="H2" s="7"/>
    </row>
    <row r="4" spans="1:8" x14ac:dyDescent="0.25">
      <c r="A4" s="103" t="s">
        <v>45</v>
      </c>
      <c r="B4" s="103"/>
      <c r="C4" s="103"/>
      <c r="D4" s="103"/>
      <c r="E4" s="103"/>
      <c r="F4" s="103"/>
    </row>
    <row r="5" spans="1:8" x14ac:dyDescent="0.25">
      <c r="A5" s="38" t="s">
        <v>29</v>
      </c>
      <c r="B5" s="41">
        <f>'Statutory Deposit Worksheet'!B3:F3</f>
        <v>0</v>
      </c>
      <c r="C5" s="38"/>
      <c r="D5" s="38"/>
      <c r="E5" s="38"/>
      <c r="F5" s="38"/>
    </row>
    <row r="6" spans="1:8" x14ac:dyDescent="0.25">
      <c r="A6" s="38"/>
      <c r="B6" s="38"/>
      <c r="C6" s="38"/>
      <c r="D6" s="38"/>
      <c r="E6" s="38"/>
      <c r="F6" s="38"/>
    </row>
    <row r="8" spans="1:8" x14ac:dyDescent="0.25">
      <c r="A8" t="s">
        <v>67</v>
      </c>
      <c r="B8" s="109" t="s">
        <v>13</v>
      </c>
      <c r="C8" s="109"/>
      <c r="D8" s="109"/>
      <c r="E8" s="109"/>
      <c r="F8" s="109"/>
    </row>
    <row r="9" spans="1:8" x14ac:dyDescent="0.25">
      <c r="A9" t="s">
        <v>65</v>
      </c>
      <c r="B9" s="108" t="s">
        <v>66</v>
      </c>
      <c r="C9" s="109"/>
      <c r="D9" s="109"/>
      <c r="E9" s="109"/>
      <c r="F9" s="109"/>
    </row>
    <row r="10" spans="1:8" x14ac:dyDescent="0.25">
      <c r="A10" s="2" t="s">
        <v>16</v>
      </c>
      <c r="B10" s="2"/>
      <c r="C10" s="2"/>
      <c r="D10" s="2"/>
      <c r="E10" s="2"/>
      <c r="F10" s="2"/>
    </row>
    <row r="12" spans="1:8" ht="15.75" thickBot="1" x14ac:dyDescent="0.3">
      <c r="A12" s="2" t="s">
        <v>64</v>
      </c>
    </row>
    <row r="13" spans="1:8" ht="15.75" thickBot="1" x14ac:dyDescent="0.3">
      <c r="A13" t="s">
        <v>46</v>
      </c>
      <c r="B13" s="42"/>
      <c r="C13" t="s">
        <v>47</v>
      </c>
      <c r="D13" s="42"/>
    </row>
    <row r="15" spans="1:8" x14ac:dyDescent="0.25">
      <c r="A15" s="95" t="s">
        <v>54</v>
      </c>
      <c r="B15" s="95"/>
      <c r="C15" s="95"/>
      <c r="D15" s="95"/>
      <c r="E15" s="95"/>
      <c r="F15" s="95"/>
    </row>
    <row r="16" spans="1:8" ht="15.75" thickBot="1" x14ac:dyDescent="0.3"/>
    <row r="17" spans="1:6" ht="15.75" thickBot="1" x14ac:dyDescent="0.3">
      <c r="A17" s="11" t="s">
        <v>48</v>
      </c>
      <c r="B17" t="s">
        <v>52</v>
      </c>
      <c r="C17" s="42"/>
      <c r="D17" t="s">
        <v>53</v>
      </c>
      <c r="E17" s="42"/>
    </row>
    <row r="18" spans="1:6" x14ac:dyDescent="0.25">
      <c r="A18" s="2"/>
    </row>
    <row r="19" spans="1:6" x14ac:dyDescent="0.25">
      <c r="A19" s="2" t="s">
        <v>49</v>
      </c>
      <c r="B19" s="101">
        <f>'Statutory Deposit Worksheet'!B25:E25</f>
        <v>0</v>
      </c>
      <c r="C19" s="101"/>
      <c r="D19" s="101"/>
      <c r="E19" s="101"/>
      <c r="F19" s="101"/>
    </row>
    <row r="20" spans="1:6" x14ac:dyDescent="0.25">
      <c r="A20" s="2" t="s">
        <v>55</v>
      </c>
      <c r="B20" s="102">
        <f>'Statutory Deposit Worksheet'!B5:E5</f>
        <v>0</v>
      </c>
      <c r="C20" s="102"/>
      <c r="D20" s="102"/>
      <c r="E20" s="102"/>
      <c r="F20" s="102"/>
    </row>
    <row r="21" spans="1:6" ht="15.75" thickBot="1" x14ac:dyDescent="0.3">
      <c r="A21" s="2" t="s">
        <v>90</v>
      </c>
      <c r="B21">
        <f>'Statutory Deposit Worksheet'!B9:F9</f>
        <v>0</v>
      </c>
    </row>
    <row r="22" spans="1:6" x14ac:dyDescent="0.25">
      <c r="A22" s="12" t="s">
        <v>56</v>
      </c>
      <c r="B22" s="110">
        <f>'Statutory Deposit Worksheet'!C16</f>
        <v>0</v>
      </c>
      <c r="C22" s="110"/>
      <c r="D22" s="110"/>
      <c r="E22" s="110"/>
      <c r="F22" s="111"/>
    </row>
    <row r="23" spans="1:6" x14ac:dyDescent="0.25">
      <c r="A23" s="13" t="s">
        <v>2</v>
      </c>
      <c r="B23" s="96">
        <f>'Statutory Deposit Worksheet'!B16</f>
        <v>0</v>
      </c>
      <c r="C23" s="96"/>
      <c r="D23" s="96"/>
      <c r="E23" s="96"/>
      <c r="F23" s="97"/>
    </row>
    <row r="24" spans="1:6" x14ac:dyDescent="0.25">
      <c r="A24" s="13" t="s">
        <v>57</v>
      </c>
      <c r="B24" s="96">
        <f>'Statutory Deposit Worksheet'!A16</f>
        <v>0</v>
      </c>
      <c r="C24" s="96"/>
      <c r="D24" s="96"/>
      <c r="E24" s="96"/>
      <c r="F24" s="97"/>
    </row>
    <row r="25" spans="1:6" x14ac:dyDescent="0.25">
      <c r="A25" s="13" t="s">
        <v>22</v>
      </c>
      <c r="B25" s="112">
        <f>'Statutory Deposit Worksheet'!D16</f>
        <v>0</v>
      </c>
      <c r="C25" s="112"/>
      <c r="D25" s="112"/>
      <c r="E25" s="112"/>
      <c r="F25" s="113"/>
    </row>
    <row r="26" spans="1:6" ht="15.75" thickBot="1" x14ac:dyDescent="0.3">
      <c r="A26" s="14" t="s">
        <v>58</v>
      </c>
      <c r="B26" s="114">
        <f>'Statutory Deposit Worksheet'!E16</f>
        <v>0</v>
      </c>
      <c r="C26" s="114"/>
      <c r="D26" s="114"/>
      <c r="E26" s="114"/>
      <c r="F26" s="115"/>
    </row>
    <row r="27" spans="1:6" x14ac:dyDescent="0.25">
      <c r="A27" s="2"/>
    </row>
    <row r="28" spans="1:6" x14ac:dyDescent="0.25">
      <c r="A28" s="2"/>
    </row>
    <row r="29" spans="1:6" ht="15.75" thickBot="1" x14ac:dyDescent="0.3">
      <c r="A29" s="2"/>
    </row>
    <row r="30" spans="1:6" x14ac:dyDescent="0.25">
      <c r="A30" s="98" t="s">
        <v>50</v>
      </c>
      <c r="B30" s="99"/>
      <c r="C30" s="99"/>
      <c r="D30" s="99"/>
      <c r="E30" s="99"/>
      <c r="F30" s="100"/>
    </row>
    <row r="31" spans="1:6" x14ac:dyDescent="0.25">
      <c r="A31" s="9" t="str">
        <f>'Statutory Deposit Worksheet'!A19:E19</f>
        <v xml:space="preserve">BANK NAME:  </v>
      </c>
      <c r="B31" s="102">
        <f>'Statutory Deposit Worksheet'!B19:E19</f>
        <v>0</v>
      </c>
      <c r="C31" s="102"/>
      <c r="D31" s="102"/>
      <c r="E31" s="102"/>
      <c r="F31" s="117"/>
    </row>
    <row r="32" spans="1:6" x14ac:dyDescent="0.25">
      <c r="A32" s="9" t="str">
        <f>'Statutory Deposit Worksheet'!A20:E20</f>
        <v>ABA#</v>
      </c>
      <c r="B32" s="104">
        <f>'Statutory Deposit Worksheet'!B20:E20</f>
        <v>0</v>
      </c>
      <c r="C32" s="104"/>
      <c r="D32" s="104"/>
      <c r="E32" s="104"/>
      <c r="F32" s="105"/>
    </row>
    <row r="33" spans="1:6" x14ac:dyDescent="0.25">
      <c r="A33" s="9" t="str">
        <f>'Statutory Deposit Worksheet'!A21:E21</f>
        <v>ACCNT#</v>
      </c>
      <c r="B33" s="104">
        <f>'Statutory Deposit Worksheet'!B21:E21</f>
        <v>0</v>
      </c>
      <c r="C33" s="104"/>
      <c r="D33" s="104"/>
      <c r="E33" s="104"/>
      <c r="F33" s="105"/>
    </row>
    <row r="34" spans="1:6" x14ac:dyDescent="0.25">
      <c r="A34" s="9" t="str">
        <f>'Statutory Deposit Worksheet'!A22:E22</f>
        <v xml:space="preserve">REF: </v>
      </c>
      <c r="B34" s="104">
        <f>'Statutory Deposit Worksheet'!B22:E22</f>
        <v>0</v>
      </c>
      <c r="C34" s="104"/>
      <c r="D34" s="104"/>
      <c r="E34" s="104"/>
      <c r="F34" s="105"/>
    </row>
    <row r="35" spans="1:6" x14ac:dyDescent="0.25">
      <c r="A35" s="9" t="str">
        <f>'Statutory Deposit Worksheet'!A23:E23</f>
        <v xml:space="preserve">REF: </v>
      </c>
      <c r="B35" s="104">
        <f>'Statutory Deposit Worksheet'!B23:E23</f>
        <v>0</v>
      </c>
      <c r="C35" s="104"/>
      <c r="D35" s="104"/>
      <c r="E35" s="104"/>
      <c r="F35" s="105"/>
    </row>
    <row r="36" spans="1:6" ht="15.75" thickBot="1" x14ac:dyDescent="0.3">
      <c r="A36" s="10" t="s">
        <v>63</v>
      </c>
      <c r="B36" s="106">
        <f>'Statutory Deposit Worksheet'!B24:E24</f>
        <v>0</v>
      </c>
      <c r="C36" s="106"/>
      <c r="D36" s="106"/>
      <c r="E36" s="106"/>
      <c r="F36" s="107"/>
    </row>
    <row r="37" spans="1:6" x14ac:dyDescent="0.25">
      <c r="A37" s="8"/>
      <c r="B37" s="8"/>
      <c r="C37" s="8"/>
      <c r="D37" s="8"/>
      <c r="E37" s="8"/>
      <c r="F37" s="8"/>
    </row>
    <row r="38" spans="1:6" ht="15.75" thickBot="1" x14ac:dyDescent="0.3">
      <c r="A38" t="s">
        <v>51</v>
      </c>
      <c r="B38" s="116"/>
      <c r="C38" s="116"/>
    </row>
    <row r="46" spans="1:6" x14ac:dyDescent="0.25">
      <c r="A46" s="95" t="str">
        <f>'Treasury Withdrawal Request'!A46:F46</f>
        <v>BANKING INSTRUCTIONS FOR DELIVERING BANKS ATTACHED</v>
      </c>
      <c r="B46" s="95"/>
      <c r="C46" s="95"/>
      <c r="D46" s="95"/>
      <c r="E46" s="95"/>
      <c r="F46" s="95"/>
    </row>
  </sheetData>
  <sheetProtection algorithmName="SHA-512" hashValue="HkE0KFgGFTtdAevrEcvqOO98tH1L4NhK1uIClwYM6gsiKcx9IsaFo69mCF9219XVuotX8n6x3yOKrH7+FIUBSg==" saltValue="9nruXt9P5pkrj33svhsTlQ==" spinCount="100000" sheet="1" objects="1" scenarios="1"/>
  <mergeCells count="22">
    <mergeCell ref="B26:F26"/>
    <mergeCell ref="B38:C38"/>
    <mergeCell ref="B31:F31"/>
    <mergeCell ref="B32:F32"/>
    <mergeCell ref="B33:F33"/>
    <mergeCell ref="B34:F34"/>
    <mergeCell ref="B23:F23"/>
    <mergeCell ref="A30:F30"/>
    <mergeCell ref="A1:F1"/>
    <mergeCell ref="A2:F2"/>
    <mergeCell ref="A46:F46"/>
    <mergeCell ref="A15:F15"/>
    <mergeCell ref="B19:F19"/>
    <mergeCell ref="B20:F20"/>
    <mergeCell ref="A4:F4"/>
    <mergeCell ref="B35:F35"/>
    <mergeCell ref="B36:F36"/>
    <mergeCell ref="B9:F9"/>
    <mergeCell ref="B8:F8"/>
    <mergeCell ref="B22:F22"/>
    <mergeCell ref="B24:F24"/>
    <mergeCell ref="B25:F25"/>
  </mergeCells>
  <hyperlinks>
    <hyperlink ref="B9" r:id="rId1"/>
  </hyperlinks>
  <pageMargins left="0.7" right="0.7" top="0.75" bottom="0.75" header="0.3" footer="0.3"/>
  <pageSetup orientation="portrait" verticalDpi="599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I46"/>
  <sheetViews>
    <sheetView showZeros="0" topLeftCell="A4" zoomScaleNormal="100" workbookViewId="0">
      <selection activeCell="B25" sqref="B25"/>
    </sheetView>
  </sheetViews>
  <sheetFormatPr defaultRowHeight="15" x14ac:dyDescent="0.25"/>
  <cols>
    <col min="1" max="1" width="25.5703125" customWidth="1"/>
    <col min="2" max="2" width="15.42578125" customWidth="1"/>
    <col min="3" max="3" width="13.85546875" customWidth="1"/>
    <col min="4" max="4" width="12.28515625" customWidth="1"/>
  </cols>
  <sheetData>
    <row r="1" spans="1:9" x14ac:dyDescent="0.25">
      <c r="A1" s="95" t="str">
        <f>'Treasury Deposit Request'!A1:H1</f>
        <v>COMMONWEALTH OF PENNSYLVANIA</v>
      </c>
      <c r="B1" s="95"/>
      <c r="C1" s="95"/>
      <c r="D1" s="95"/>
      <c r="E1" s="95"/>
      <c r="F1" s="95"/>
      <c r="G1" s="7"/>
      <c r="H1" s="7"/>
      <c r="I1" s="7"/>
    </row>
    <row r="2" spans="1:9" x14ac:dyDescent="0.25">
      <c r="A2" s="95" t="str">
        <f>'Treasury Deposit Request'!A2:H2</f>
        <v>DEPARTMENT OF TREASURY</v>
      </c>
      <c r="B2" s="95"/>
      <c r="C2" s="95"/>
      <c r="D2" s="95"/>
      <c r="E2" s="95"/>
      <c r="F2" s="95"/>
      <c r="G2" s="7"/>
      <c r="H2" s="7"/>
      <c r="I2" s="7"/>
    </row>
    <row r="4" spans="1:9" x14ac:dyDescent="0.25">
      <c r="A4" s="7" t="str">
        <f>'Treasury Deposit Request'!A4:F4</f>
        <v>TO:  PA TREASURY DEPARTMENT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 s="2" t="str">
        <f>'Treasury Deposit Request'!A5</f>
        <v>DATE:</v>
      </c>
      <c r="B5" s="118">
        <f>'Statutory Deposit Worksheet'!B3</f>
        <v>0</v>
      </c>
      <c r="C5" s="118"/>
      <c r="D5" s="118"/>
      <c r="E5" s="118"/>
      <c r="F5" s="118"/>
      <c r="G5" s="15"/>
      <c r="H5" s="15"/>
      <c r="I5" s="15"/>
    </row>
    <row r="7" spans="1:9" x14ac:dyDescent="0.25">
      <c r="A7" s="2" t="str">
        <f>'Treasury Deposit Request'!A8</f>
        <v>FROM</v>
      </c>
      <c r="B7" s="109" t="str">
        <f>'Treasury Deposit Request'!B8:F8</f>
        <v>Crystal B. Welsh</v>
      </c>
      <c r="C7" s="109"/>
      <c r="D7" s="109"/>
      <c r="E7" s="109"/>
      <c r="F7" s="109"/>
      <c r="G7" s="16"/>
      <c r="H7" s="16"/>
      <c r="I7" s="16"/>
    </row>
    <row r="8" spans="1:9" x14ac:dyDescent="0.25">
      <c r="A8" s="2" t="str">
        <f>'Treasury Deposit Request'!A9</f>
        <v xml:space="preserve">EMAIL ADDRESS:  </v>
      </c>
      <c r="B8" s="119" t="str">
        <f>'Treasury Deposit Request'!B9:F9</f>
        <v>crwelsh@pa.gov</v>
      </c>
      <c r="C8" s="119"/>
      <c r="D8" s="119"/>
      <c r="E8" s="119"/>
      <c r="F8" s="119"/>
      <c r="G8" s="16"/>
      <c r="H8" s="16"/>
      <c r="I8" s="16"/>
    </row>
    <row r="9" spans="1:9" x14ac:dyDescent="0.25">
      <c r="A9" s="95" t="str">
        <f>'Treasury Deposit Request'!A10</f>
        <v>PENNSYLVANIA INSURANCE DEPARTMENT</v>
      </c>
      <c r="B9" s="95"/>
      <c r="C9" s="95"/>
      <c r="D9" s="95"/>
      <c r="E9" s="95"/>
      <c r="F9" s="95"/>
      <c r="G9" s="7"/>
      <c r="H9" s="7"/>
      <c r="I9" s="7"/>
    </row>
    <row r="11" spans="1:9" ht="15.75" thickBot="1" x14ac:dyDescent="0.3">
      <c r="A11" s="95" t="str">
        <f>'Treasury Deposit Request'!A12</f>
        <v>PLEASE CHECK</v>
      </c>
      <c r="B11" s="95"/>
      <c r="C11" s="95"/>
      <c r="D11" s="95"/>
      <c r="E11" s="95"/>
      <c r="F11" s="95"/>
    </row>
    <row r="12" spans="1:9" ht="15.75" thickBot="1" x14ac:dyDescent="0.3">
      <c r="A12" s="2" t="s">
        <v>68</v>
      </c>
      <c r="B12" s="42"/>
      <c r="C12" s="2" t="s">
        <v>47</v>
      </c>
      <c r="D12" s="42"/>
      <c r="E12" s="2"/>
      <c r="F12" s="2"/>
    </row>
    <row r="13" spans="1:9" x14ac:dyDescent="0.25">
      <c r="A13" s="2"/>
      <c r="B13" s="2"/>
      <c r="C13" s="2"/>
      <c r="D13" s="2"/>
      <c r="E13" s="2"/>
      <c r="F13" s="2"/>
    </row>
    <row r="14" spans="1:9" ht="15.75" thickBot="1" x14ac:dyDescent="0.3">
      <c r="A14" s="95" t="s">
        <v>76</v>
      </c>
      <c r="B14" s="95"/>
      <c r="C14" s="95"/>
      <c r="D14" s="95"/>
      <c r="E14" s="95"/>
      <c r="F14" s="95"/>
    </row>
    <row r="15" spans="1:9" ht="15.75" thickBot="1" x14ac:dyDescent="0.3">
      <c r="A15" s="2" t="s">
        <v>69</v>
      </c>
      <c r="B15" s="42"/>
      <c r="C15" s="2"/>
      <c r="D15" s="2"/>
      <c r="E15" s="2"/>
      <c r="F15" s="2"/>
    </row>
    <row r="16" spans="1:9" ht="15.75" thickBot="1" x14ac:dyDescent="0.3">
      <c r="A16" s="2" t="s">
        <v>70</v>
      </c>
      <c r="B16" s="42"/>
      <c r="C16" s="2"/>
      <c r="D16" s="2"/>
      <c r="E16" s="2"/>
      <c r="F16" s="2"/>
    </row>
    <row r="17" spans="1:6" ht="15.75" thickBot="1" x14ac:dyDescent="0.3">
      <c r="A17" s="2" t="s">
        <v>71</v>
      </c>
      <c r="B17" s="42"/>
      <c r="C17" s="2"/>
      <c r="D17" s="2"/>
      <c r="E17" s="2"/>
      <c r="F17" s="2"/>
    </row>
    <row r="18" spans="1:6" ht="15.75" thickBot="1" x14ac:dyDescent="0.3">
      <c r="A18" s="2" t="s">
        <v>28</v>
      </c>
      <c r="B18" s="43"/>
      <c r="C18" s="2"/>
      <c r="D18" s="2"/>
      <c r="E18" s="2"/>
      <c r="F18" s="2"/>
    </row>
    <row r="19" spans="1:6" ht="15.75" thickBot="1" x14ac:dyDescent="0.3">
      <c r="A19" s="2"/>
      <c r="B19" s="2"/>
      <c r="C19" s="2"/>
      <c r="D19" s="2"/>
      <c r="E19" s="2"/>
      <c r="F19" s="2"/>
    </row>
    <row r="20" spans="1:6" ht="15.75" thickBot="1" x14ac:dyDescent="0.3">
      <c r="A20" s="2" t="s">
        <v>77</v>
      </c>
      <c r="B20" s="42"/>
      <c r="C20" s="17" t="s">
        <v>53</v>
      </c>
      <c r="D20" s="4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95" t="str">
        <f>'Treasury Deposit Request'!A15:F15</f>
        <v>ACCOUNT:  CPKFSK01302 GSP#861638</v>
      </c>
      <c r="B22" s="95"/>
      <c r="C22" s="95"/>
      <c r="D22" s="95"/>
      <c r="E22" s="95"/>
      <c r="F22" s="95"/>
    </row>
    <row r="23" spans="1:6" x14ac:dyDescent="0.25">
      <c r="A23" s="37"/>
      <c r="B23" s="37"/>
      <c r="C23" s="37"/>
      <c r="D23" s="37"/>
      <c r="E23" s="37"/>
      <c r="F23" s="37"/>
    </row>
    <row r="24" spans="1:6" x14ac:dyDescent="0.25">
      <c r="A24" s="2" t="str">
        <f>'Treasury Deposit Request'!A20</f>
        <v>OWNER/OPERATOR:</v>
      </c>
      <c r="B24" s="103">
        <f>'Statutory Deposit Worksheet'!B5:E5</f>
        <v>0</v>
      </c>
      <c r="C24" s="103"/>
      <c r="D24" s="103"/>
      <c r="E24" s="103"/>
      <c r="F24" s="103"/>
    </row>
    <row r="25" spans="1:6" x14ac:dyDescent="0.25">
      <c r="A25" s="2" t="s">
        <v>91</v>
      </c>
      <c r="B25" s="2">
        <f>'Statutory Deposit Worksheet'!B9:F9</f>
        <v>0</v>
      </c>
      <c r="C25" s="2"/>
      <c r="D25" s="2"/>
      <c r="E25" s="2"/>
      <c r="F25" s="2"/>
    </row>
    <row r="26" spans="1:6" x14ac:dyDescent="0.25">
      <c r="A26" s="2" t="str">
        <f>'Treasury Deposit Request'!A22</f>
        <v>PAR FACE:</v>
      </c>
      <c r="B26" s="18">
        <f>'Statutory Deposit Worksheet'!C29</f>
        <v>0</v>
      </c>
      <c r="C26" s="2"/>
      <c r="D26" s="2"/>
      <c r="E26" s="2"/>
      <c r="F26" s="2"/>
    </row>
    <row r="27" spans="1:6" x14ac:dyDescent="0.25">
      <c r="A27" s="2" t="str">
        <f>'Treasury Deposit Request'!A23</f>
        <v>CUSIP</v>
      </c>
      <c r="B27" s="38">
        <f>'Statutory Deposit Worksheet'!B29</f>
        <v>0</v>
      </c>
      <c r="C27" s="2"/>
      <c r="D27" s="2"/>
      <c r="E27" s="2"/>
      <c r="F27" s="2"/>
    </row>
    <row r="28" spans="1:6" x14ac:dyDescent="0.25">
      <c r="A28" s="2" t="str">
        <f>'Treasury Deposit Request'!A24</f>
        <v>SECURITY DESCRIPTION:</v>
      </c>
      <c r="B28" s="36">
        <f>'Statutory Deposit Worksheet'!A29</f>
        <v>0</v>
      </c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95" t="s">
        <v>72</v>
      </c>
      <c r="B30" s="95"/>
      <c r="C30" s="95"/>
      <c r="D30" s="95"/>
      <c r="E30" s="95"/>
      <c r="F30" s="95"/>
    </row>
    <row r="31" spans="1:6" x14ac:dyDescent="0.25">
      <c r="A31" s="2" t="s">
        <v>26</v>
      </c>
      <c r="B31" s="2"/>
      <c r="C31" s="2"/>
      <c r="D31" s="2"/>
      <c r="E31" s="2"/>
      <c r="F31" s="2"/>
    </row>
    <row r="32" spans="1:6" x14ac:dyDescent="0.25">
      <c r="A32" s="2" t="str">
        <f>'Treasury Deposit Request'!A31</f>
        <v xml:space="preserve">BANK NAME:  </v>
      </c>
      <c r="B32" s="54">
        <f>'Statutory Deposit Worksheet'!B34</f>
        <v>0</v>
      </c>
      <c r="C32" s="2"/>
      <c r="D32" s="2"/>
      <c r="E32" s="2"/>
      <c r="F32" s="2"/>
    </row>
    <row r="33" spans="1:6" x14ac:dyDescent="0.25">
      <c r="A33" s="2" t="str">
        <f>'Treasury Deposit Request'!A32</f>
        <v>ABA#</v>
      </c>
      <c r="B33" s="49">
        <f>'Statutory Deposit Worksheet'!B35</f>
        <v>0</v>
      </c>
      <c r="C33" s="2"/>
      <c r="D33" s="2"/>
      <c r="E33" s="2"/>
      <c r="F33" s="2"/>
    </row>
    <row r="34" spans="1:6" x14ac:dyDescent="0.25">
      <c r="A34" s="2" t="str">
        <f>'Treasury Deposit Request'!A33</f>
        <v>ACCNT#</v>
      </c>
      <c r="B34" s="2">
        <f>'Statutory Deposit Worksheet'!B36</f>
        <v>0</v>
      </c>
      <c r="C34" s="2"/>
      <c r="D34" s="2"/>
      <c r="E34" s="2"/>
      <c r="F34" s="2"/>
    </row>
    <row r="35" spans="1:6" x14ac:dyDescent="0.25">
      <c r="A35" s="2" t="str">
        <f>'Treasury Deposit Request'!A34</f>
        <v xml:space="preserve">REF: </v>
      </c>
      <c r="B35" s="54">
        <f>'Statutory Deposit Worksheet'!B37</f>
        <v>0</v>
      </c>
      <c r="C35" s="2"/>
      <c r="D35" s="2"/>
      <c r="E35" s="2"/>
      <c r="F35" s="2"/>
    </row>
    <row r="36" spans="1:6" x14ac:dyDescent="0.25">
      <c r="A36" s="2" t="s">
        <v>60</v>
      </c>
      <c r="B36" s="54">
        <f>'Statutory Deposit Worksheet'!B38</f>
        <v>0</v>
      </c>
    </row>
    <row r="37" spans="1:6" x14ac:dyDescent="0.25">
      <c r="A37" s="95" t="s">
        <v>83</v>
      </c>
      <c r="B37" s="95"/>
      <c r="C37" s="95"/>
      <c r="D37" s="95"/>
      <c r="E37" s="95"/>
      <c r="F37" s="95"/>
    </row>
    <row r="38" spans="1:6" x14ac:dyDescent="0.25">
      <c r="A38" s="2" t="s">
        <v>61</v>
      </c>
    </row>
    <row r="39" spans="1:6" x14ac:dyDescent="0.25">
      <c r="A39" s="2" t="s">
        <v>84</v>
      </c>
    </row>
    <row r="40" spans="1:6" x14ac:dyDescent="0.25">
      <c r="A40" s="2" t="s">
        <v>80</v>
      </c>
    </row>
    <row r="41" spans="1:6" x14ac:dyDescent="0.25">
      <c r="A41" s="2" t="s">
        <v>81</v>
      </c>
    </row>
    <row r="42" spans="1:6" x14ac:dyDescent="0.25">
      <c r="A42" s="2" t="s">
        <v>60</v>
      </c>
    </row>
    <row r="43" spans="1:6" x14ac:dyDescent="0.25">
      <c r="A43" s="2" t="s">
        <v>63</v>
      </c>
    </row>
    <row r="45" spans="1:6" ht="15.75" thickBot="1" x14ac:dyDescent="0.3">
      <c r="A45" t="str">
        <f>'Treasury Deposit Request'!A38</f>
        <v>DATE BYNMELLON POSTED:</v>
      </c>
      <c r="B45" s="116"/>
      <c r="C45" s="116"/>
    </row>
    <row r="46" spans="1:6" x14ac:dyDescent="0.25">
      <c r="A46" s="95" t="s">
        <v>85</v>
      </c>
      <c r="B46" s="95"/>
      <c r="C46" s="95"/>
      <c r="D46" s="95"/>
      <c r="E46" s="95"/>
      <c r="F46" s="95"/>
    </row>
  </sheetData>
  <sheetProtection algorithmName="SHA-512" hashValue="O8APgjKXFDiqpeEEQ41OUnOtztclsH1lRMRUjtWk8uj30KshsRiJAmE56BwaLXz11ukzsDZnPpEZ5qQro0In3Q==" saltValue="ays2NcAFDE99RsjsK9M2rw==" spinCount="100000" sheet="1" objects="1" scenarios="1"/>
  <mergeCells count="14">
    <mergeCell ref="A30:F30"/>
    <mergeCell ref="A37:F37"/>
    <mergeCell ref="A1:F1"/>
    <mergeCell ref="A2:F2"/>
    <mergeCell ref="A46:F46"/>
    <mergeCell ref="A14:F14"/>
    <mergeCell ref="A11:F11"/>
    <mergeCell ref="A22:F22"/>
    <mergeCell ref="B24:F24"/>
    <mergeCell ref="B5:F5"/>
    <mergeCell ref="B7:F7"/>
    <mergeCell ref="B8:F8"/>
    <mergeCell ref="A9:F9"/>
    <mergeCell ref="B45:C45"/>
  </mergeCells>
  <pageMargins left="0.7" right="0.7" top="0.75" bottom="0.5" header="0.3" footer="0.3"/>
  <pageSetup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C6F5FBA7F1BA4CBFC45AA7D3CC42CE" ma:contentTypeVersion="2" ma:contentTypeDescription="Create a new document." ma:contentTypeScope="" ma:versionID="d8bdea311ee6041a1bbfb0c0d1b7b03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be91e564ea28a6fa00189dedc564d8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76ECCF-54DF-4B7E-9AD6-481566A65BD3}"/>
</file>

<file path=customXml/itemProps2.xml><?xml version="1.0" encoding="utf-8"?>
<ds:datastoreItem xmlns:ds="http://schemas.openxmlformats.org/officeDocument/2006/customXml" ds:itemID="{EE5C129D-C304-4DF5-B4D4-0A6AA9DE65A3}"/>
</file>

<file path=customXml/itemProps3.xml><?xml version="1.0" encoding="utf-8"?>
<ds:datastoreItem xmlns:ds="http://schemas.openxmlformats.org/officeDocument/2006/customXml" ds:itemID="{D0A93604-03FA-4FF4-906B-CEA6B4A5BF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Statutory Deposit Worksheet</vt:lpstr>
      <vt:lpstr>Statutory Deposit Receipt Ltr</vt:lpstr>
      <vt:lpstr>Treasury Deposit Request</vt:lpstr>
      <vt:lpstr>Treasury Withdrawal Request</vt:lpstr>
    </vt:vector>
  </TitlesOfParts>
  <Company>Pennsylvania 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Welsh, Crystal B.</dc:creator>
  <cp:lastModifiedBy>Welsh, Crystal B.</cp:lastModifiedBy>
  <cp:lastPrinted>2017-05-03T14:48:56Z</cp:lastPrinted>
  <dcterms:created xsi:type="dcterms:W3CDTF">2017-04-20T16:01:04Z</dcterms:created>
  <dcterms:modified xsi:type="dcterms:W3CDTF">2017-08-18T20:43:57Z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0x010100A1C6F5FBA7F1BA4CBFC45AA7D3CC42CE</vt:lpwstr>
  </property>
  <property fmtid="{D5CDD505-2E9C-101B-9397-08002B2CF9AE}" pid="3" name="Order">
    <vt:r8>10700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SharedWithUsers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